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lerks Employment/"/>
    </mc:Choice>
  </mc:AlternateContent>
  <xr:revisionPtr revIDLastSave="19" documentId="8_{8DBA3676-5569-4CFB-B868-3D42A79A3DDE}" xr6:coauthVersionLast="47" xr6:coauthVersionMax="47" xr10:uidLastSave="{15130D51-65EC-4C56-8E5E-45D8B42311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7" i="1"/>
  <c r="E6" i="1"/>
  <c r="E8" i="1"/>
  <c r="E12" i="1"/>
  <c r="E21" i="1" l="1"/>
  <c r="E19" i="1"/>
  <c r="E23" i="1"/>
  <c r="E26" i="1" s="1"/>
</calcChain>
</file>

<file path=xl/sharedStrings.xml><?xml version="1.0" encoding="utf-8"?>
<sst xmlns="http://schemas.openxmlformats.org/spreadsheetml/2006/main" count="23" uniqueCount="17">
  <si>
    <t>Standard Local Goverment week</t>
  </si>
  <si>
    <t>Pro-rata multiplyer</t>
  </si>
  <si>
    <t>per week</t>
  </si>
  <si>
    <t>Equals hours per month</t>
  </si>
  <si>
    <t>Equals hours per year</t>
  </si>
  <si>
    <t>Enter full time Annual Leave Entitlement</t>
  </si>
  <si>
    <t>hours</t>
  </si>
  <si>
    <t>days</t>
  </si>
  <si>
    <t>Balance of working hours</t>
  </si>
  <si>
    <t>Equals pro-rata Monthly Leave Entitlement</t>
  </si>
  <si>
    <t>Equals pro-rata Weekly Leave Entitlement</t>
  </si>
  <si>
    <t>Calculating Leave Entitlement for Part Time Staff</t>
  </si>
  <si>
    <t>(including bank holidays etc)</t>
  </si>
  <si>
    <t>Convert fulltime Entitlement to hours</t>
  </si>
  <si>
    <t>Equals pro-rata Annual Leave Entitlement</t>
  </si>
  <si>
    <t>hours per week</t>
  </si>
  <si>
    <t>Enter number of hours contracted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</si>
</sst>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164" fontId="1" fillId="2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164" fontId="0" fillId="3" borderId="0" xfId="0" applyNumberFormat="1" applyFill="1"/>
    <xf numFmtId="4" fontId="0" fillId="3" borderId="0" xfId="0" applyNumberFormat="1" applyFill="1"/>
    <xf numFmtId="0" fontId="3" fillId="3" borderId="0" xfId="0" applyFont="1" applyFill="1" applyAlignment="1">
      <alignment horizontal="right"/>
    </xf>
    <xf numFmtId="4" fontId="1" fillId="2" borderId="0" xfId="0" applyNumberFormat="1" applyFont="1" applyFill="1"/>
    <xf numFmtId="165" fontId="0" fillId="0" borderId="0" xfId="0" applyNumberFormat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7" zoomScale="160" zoomScaleNormal="160" workbookViewId="0">
      <selection activeCell="E15" sqref="E15"/>
    </sheetView>
  </sheetViews>
  <sheetFormatPr defaultRowHeight="15" x14ac:dyDescent="0.25"/>
  <cols>
    <col min="4" max="4" width="15.140625" style="1" customWidth="1"/>
    <col min="5" max="5" width="9.28515625" customWidth="1"/>
  </cols>
  <sheetData>
    <row r="1" spans="1:11" ht="9" customHeight="1" x14ac:dyDescent="0.25">
      <c r="A1" s="3"/>
      <c r="B1" s="3"/>
      <c r="C1" s="3"/>
      <c r="D1" s="4"/>
      <c r="E1" s="3"/>
      <c r="F1" s="3"/>
      <c r="G1" s="3"/>
    </row>
    <row r="2" spans="1:11" ht="21" x14ac:dyDescent="0.35">
      <c r="A2" s="12" t="s">
        <v>11</v>
      </c>
      <c r="B2" s="12"/>
      <c r="C2" s="12"/>
      <c r="D2" s="12"/>
      <c r="E2" s="12"/>
      <c r="F2" s="12"/>
      <c r="G2" s="12"/>
    </row>
    <row r="3" spans="1:11" x14ac:dyDescent="0.25">
      <c r="A3" s="3"/>
      <c r="B3" s="3"/>
      <c r="C3" s="3"/>
      <c r="D3" s="4"/>
      <c r="E3" s="3"/>
      <c r="F3" s="3"/>
      <c r="G3" s="3"/>
    </row>
    <row r="4" spans="1:11" x14ac:dyDescent="0.25">
      <c r="A4" s="3"/>
      <c r="B4" s="3"/>
      <c r="C4" s="3"/>
      <c r="D4" s="5" t="s">
        <v>16</v>
      </c>
      <c r="E4" s="10">
        <v>10</v>
      </c>
      <c r="F4" s="6" t="s">
        <v>2</v>
      </c>
      <c r="G4" s="3"/>
    </row>
    <row r="5" spans="1:11" x14ac:dyDescent="0.25">
      <c r="A5" s="3"/>
      <c r="B5" s="3"/>
      <c r="C5" s="3"/>
      <c r="D5" s="4"/>
      <c r="E5" s="7"/>
      <c r="F5" s="3"/>
      <c r="G5" s="3"/>
    </row>
    <row r="6" spans="1:11" x14ac:dyDescent="0.25">
      <c r="A6" s="3"/>
      <c r="B6" s="3"/>
      <c r="C6" s="3"/>
      <c r="D6" s="4" t="s">
        <v>3</v>
      </c>
      <c r="E6" s="7">
        <f>(E4*52)/12</f>
        <v>43.333333333333336</v>
      </c>
      <c r="F6" s="3" t="s">
        <v>6</v>
      </c>
      <c r="G6" s="3"/>
    </row>
    <row r="7" spans="1:11" x14ac:dyDescent="0.25">
      <c r="A7" s="3"/>
      <c r="B7" s="3"/>
      <c r="C7" s="3"/>
      <c r="D7" s="4"/>
      <c r="E7" s="7"/>
      <c r="F7" s="3"/>
      <c r="G7" s="3"/>
    </row>
    <row r="8" spans="1:11" x14ac:dyDescent="0.25">
      <c r="A8" s="3"/>
      <c r="B8" s="3"/>
      <c r="C8" s="3"/>
      <c r="D8" s="4" t="s">
        <v>4</v>
      </c>
      <c r="E8" s="7">
        <f>E4*52</f>
        <v>520</v>
      </c>
      <c r="F8" s="3" t="s">
        <v>6</v>
      </c>
      <c r="G8" s="3"/>
    </row>
    <row r="9" spans="1:11" x14ac:dyDescent="0.25">
      <c r="A9" s="3"/>
      <c r="B9" s="3"/>
      <c r="C9" s="3"/>
      <c r="D9" s="4"/>
      <c r="E9" s="7"/>
      <c r="F9" s="3"/>
      <c r="G9" s="3"/>
      <c r="K9" s="11"/>
    </row>
    <row r="10" spans="1:11" x14ac:dyDescent="0.25">
      <c r="A10" s="3"/>
      <c r="B10" s="3"/>
      <c r="C10" s="3"/>
      <c r="D10" s="4" t="s">
        <v>0</v>
      </c>
      <c r="E10" s="7">
        <v>37</v>
      </c>
      <c r="F10" s="3" t="s">
        <v>6</v>
      </c>
      <c r="G10" s="3"/>
    </row>
    <row r="11" spans="1:11" x14ac:dyDescent="0.25">
      <c r="A11" s="3"/>
      <c r="B11" s="3"/>
      <c r="C11" s="3"/>
      <c r="D11" s="4"/>
      <c r="E11" s="7"/>
      <c r="F11" s="3"/>
      <c r="G11" s="3"/>
    </row>
    <row r="12" spans="1:11" x14ac:dyDescent="0.25">
      <c r="A12" s="3"/>
      <c r="B12" s="3"/>
      <c r="C12" s="3"/>
      <c r="D12" s="4" t="s">
        <v>1</v>
      </c>
      <c r="E12" s="8">
        <f>E4/E10</f>
        <v>0.27027027027027029</v>
      </c>
      <c r="F12" s="3"/>
      <c r="G12" s="3"/>
    </row>
    <row r="13" spans="1:11" x14ac:dyDescent="0.25">
      <c r="A13" s="3"/>
      <c r="B13" s="3"/>
      <c r="C13" s="3"/>
      <c r="D13" s="4"/>
      <c r="E13" s="7"/>
      <c r="F13" s="3"/>
      <c r="G13" s="3"/>
    </row>
    <row r="14" spans="1:11" x14ac:dyDescent="0.25">
      <c r="A14" s="3"/>
      <c r="B14" s="3"/>
      <c r="C14" s="3"/>
      <c r="D14" s="5" t="s">
        <v>5</v>
      </c>
      <c r="E14" s="2">
        <f>23+2+9</f>
        <v>34</v>
      </c>
      <c r="F14" s="6" t="s">
        <v>7</v>
      </c>
      <c r="G14" s="3"/>
    </row>
    <row r="15" spans="1:11" x14ac:dyDescent="0.25">
      <c r="A15" s="3"/>
      <c r="B15" s="3"/>
      <c r="C15" s="3"/>
      <c r="D15" s="9" t="s">
        <v>12</v>
      </c>
      <c r="E15" s="7"/>
      <c r="F15" s="3"/>
      <c r="G15" s="3"/>
    </row>
    <row r="16" spans="1:11" x14ac:dyDescent="0.25">
      <c r="A16" s="3"/>
      <c r="B16" s="3"/>
      <c r="C16" s="3"/>
      <c r="D16" s="4"/>
      <c r="E16" s="7"/>
      <c r="F16" s="3"/>
      <c r="G16" s="3"/>
    </row>
    <row r="17" spans="1:7" x14ac:dyDescent="0.25">
      <c r="A17" s="3"/>
      <c r="B17" s="3"/>
      <c r="C17" s="3"/>
      <c r="D17" s="4" t="s">
        <v>13</v>
      </c>
      <c r="E17" s="7">
        <f>((E10/5)*E14)</f>
        <v>251.60000000000002</v>
      </c>
      <c r="F17" s="3" t="s">
        <v>6</v>
      </c>
      <c r="G17" s="3"/>
    </row>
    <row r="18" spans="1:7" x14ac:dyDescent="0.25">
      <c r="A18" s="3"/>
      <c r="B18" s="3"/>
      <c r="C18" s="3"/>
      <c r="D18" s="4"/>
      <c r="E18" s="7"/>
      <c r="F18" s="3"/>
      <c r="G18" s="3"/>
    </row>
    <row r="19" spans="1:7" x14ac:dyDescent="0.25">
      <c r="A19" s="3"/>
      <c r="B19" s="3"/>
      <c r="C19" s="3"/>
      <c r="D19" s="4" t="s">
        <v>14</v>
      </c>
      <c r="E19" s="7">
        <f>(E17)*E12</f>
        <v>68.000000000000014</v>
      </c>
      <c r="F19" s="3" t="s">
        <v>6</v>
      </c>
      <c r="G19" s="3"/>
    </row>
    <row r="20" spans="1:7" x14ac:dyDescent="0.25">
      <c r="A20" s="3"/>
      <c r="B20" s="3"/>
      <c r="C20" s="3"/>
      <c r="D20" s="4"/>
      <c r="E20" s="7"/>
      <c r="F20" s="3"/>
      <c r="G20" s="3"/>
    </row>
    <row r="21" spans="1:7" x14ac:dyDescent="0.25">
      <c r="A21" s="3"/>
      <c r="B21" s="3"/>
      <c r="C21" s="3"/>
      <c r="D21" s="4" t="s">
        <v>9</v>
      </c>
      <c r="E21" s="7">
        <f>(E17/12)*E12</f>
        <v>5.6666666666666679</v>
      </c>
      <c r="F21" s="3" t="s">
        <v>6</v>
      </c>
      <c r="G21" s="3"/>
    </row>
    <row r="22" spans="1:7" x14ac:dyDescent="0.25">
      <c r="A22" s="3"/>
      <c r="B22" s="3"/>
      <c r="C22" s="3"/>
      <c r="D22" s="4"/>
      <c r="E22" s="7"/>
      <c r="F22" s="3"/>
      <c r="G22" s="3"/>
    </row>
    <row r="23" spans="1:7" x14ac:dyDescent="0.25">
      <c r="A23" s="3"/>
      <c r="B23" s="3"/>
      <c r="C23" s="3"/>
      <c r="D23" s="4" t="s">
        <v>10</v>
      </c>
      <c r="E23" s="8">
        <f>(E17/52)*E12</f>
        <v>1.3076923076923079</v>
      </c>
      <c r="F23" s="3" t="s">
        <v>6</v>
      </c>
      <c r="G23" s="3"/>
    </row>
    <row r="24" spans="1:7" x14ac:dyDescent="0.25">
      <c r="A24" s="3"/>
      <c r="B24" s="3"/>
      <c r="C24" s="3"/>
      <c r="D24" s="4"/>
      <c r="E24" s="3"/>
      <c r="F24" s="3"/>
      <c r="G24" s="3"/>
    </row>
    <row r="25" spans="1:7" x14ac:dyDescent="0.25">
      <c r="A25" s="3"/>
      <c r="B25" s="3"/>
      <c r="C25" s="3"/>
      <c r="D25" s="4"/>
      <c r="E25" s="3"/>
      <c r="F25" s="3"/>
      <c r="G25" s="3"/>
    </row>
    <row r="26" spans="1:7" x14ac:dyDescent="0.25">
      <c r="A26" s="3"/>
      <c r="B26" s="3"/>
      <c r="C26" s="3"/>
      <c r="D26" s="5" t="s">
        <v>8</v>
      </c>
      <c r="E26" s="10">
        <f>E4-E23</f>
        <v>8.6923076923076916</v>
      </c>
      <c r="F26" s="6" t="s">
        <v>15</v>
      </c>
      <c r="G26" s="3"/>
    </row>
    <row r="27" spans="1:7" x14ac:dyDescent="0.25">
      <c r="A27" s="3"/>
      <c r="B27" s="3"/>
      <c r="C27" s="3"/>
      <c r="D27" s="4"/>
      <c r="E27" s="3"/>
      <c r="F27" s="3"/>
      <c r="G27" s="3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6" ma:contentTypeDescription="Create a new document." ma:contentTypeScope="" ma:versionID="988ea35a32d6467b2604f7ca778abf8b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19f7e4d94d91d292ac5c5606573462ca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92F124-CA30-4759-ADDE-7A39DFDF417C}">
  <ds:schemaRefs>
    <ds:schemaRef ds:uri="http://schemas.microsoft.com/office/2006/metadata/properties"/>
    <ds:schemaRef ds:uri="http://schemas.microsoft.com/office/infopath/2007/PartnerControls"/>
    <ds:schemaRef ds:uri="179e3f07-31ab-45be-a345-8534b1ac0c69"/>
    <ds:schemaRef ds:uri="f0a8d02b-2d38-4fe2-ab13-eb735b152d23"/>
  </ds:schemaRefs>
</ds:datastoreItem>
</file>

<file path=customXml/itemProps2.xml><?xml version="1.0" encoding="utf-8"?>
<ds:datastoreItem xmlns:ds="http://schemas.openxmlformats.org/officeDocument/2006/customXml" ds:itemID="{C79AE22D-5773-4E02-B20A-B44132D03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e3f07-31ab-45be-a345-8534b1ac0c69"/>
    <ds:schemaRef ds:uri="f0a8d02b-2d38-4fe2-ab13-eb735b152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4A8DE-299D-4CCB-B96D-EBC9EA2A32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Moody</dc:creator>
  <cp:lastModifiedBy>Danny Moody</cp:lastModifiedBy>
  <dcterms:created xsi:type="dcterms:W3CDTF">2008-08-14T14:26:23Z</dcterms:created>
  <dcterms:modified xsi:type="dcterms:W3CDTF">2022-11-06T13:29:22Z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